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2-my.sharepoint.com/personal/jderico_ura_org/Documents/Documents/Final Compliance Templates/"/>
    </mc:Choice>
  </mc:AlternateContent>
  <xr:revisionPtr revIDLastSave="52" documentId="8_{2D04DC1F-DB40-4FC0-BEB5-204AABB2BB9F}" xr6:coauthVersionLast="47" xr6:coauthVersionMax="47" xr10:uidLastSave="{68C34147-422E-46BA-8440-97704F577465}"/>
  <bookViews>
    <workbookView xWindow="-120" yWindow="-120" windowWidth="29040" windowHeight="15720" xr2:uid="{7D30F675-588D-44A0-B29E-3CBA4E6FFB6F}"/>
  </bookViews>
  <sheets>
    <sheet name="Calculator" sheetId="4" r:id="rId1"/>
    <sheet name="Key" sheetId="3" state="hidden" r:id="rId2"/>
  </sheets>
  <definedNames>
    <definedName name="_xlnm.Print_Area" localSheetId="0">Calculator!$A$1:$J$33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4" l="1"/>
  <c r="D26" i="4"/>
  <c r="B15" i="4"/>
  <c r="H22" i="4" l="1"/>
  <c r="G10" i="4"/>
  <c r="H23" i="4" l="1"/>
</calcChain>
</file>

<file path=xl/sharedStrings.xml><?xml version="1.0" encoding="utf-8"?>
<sst xmlns="http://schemas.openxmlformats.org/spreadsheetml/2006/main" count="63" uniqueCount="47">
  <si>
    <t xml:space="preserve">URA Total Project Costs Calculator </t>
  </si>
  <si>
    <t xml:space="preserve">Instructions: This calculator will help project owners  determine the estimated contract amount for MWBE goal basis.  Complete only the fields in yellow and all other fields will auto-calculate. Save and upload the MWBE Submission Site.  </t>
  </si>
  <si>
    <r>
      <t xml:space="preserve">Enter Sources and Uses </t>
    </r>
    <r>
      <rPr>
        <b/>
        <sz val="12"/>
        <color theme="1"/>
        <rFont val="Calibri"/>
        <family val="2"/>
        <scheme val="minor"/>
      </rPr>
      <t>[use drop downs]</t>
    </r>
  </si>
  <si>
    <t xml:space="preserve">Sources </t>
  </si>
  <si>
    <t xml:space="preserve">Uses </t>
  </si>
  <si>
    <t xml:space="preserve">Estimated Opportunity Amount </t>
  </si>
  <si>
    <t>Source Type</t>
  </si>
  <si>
    <t>Amount</t>
  </si>
  <si>
    <t>Use Type</t>
  </si>
  <si>
    <t xml:space="preserve">Amount </t>
  </si>
  <si>
    <t xml:space="preserve">Developer Equity </t>
  </si>
  <si>
    <t xml:space="preserve">Property Acquisition </t>
  </si>
  <si>
    <t>URA Loan</t>
  </si>
  <si>
    <t xml:space="preserve">Pre-Construction Costs </t>
  </si>
  <si>
    <t xml:space="preserve">Private Financing </t>
  </si>
  <si>
    <t>Construction Costs</t>
  </si>
  <si>
    <t>URA Grant</t>
  </si>
  <si>
    <t>Non-Construction Costs</t>
  </si>
  <si>
    <t xml:space="preserve">Total </t>
  </si>
  <si>
    <r>
      <t xml:space="preserve">Enter  Permissible Exemptions </t>
    </r>
    <r>
      <rPr>
        <b/>
        <sz val="12"/>
        <color theme="1"/>
        <rFont val="Calibri"/>
        <family val="2"/>
        <scheme val="minor"/>
      </rPr>
      <t>[use drop downs]</t>
    </r>
  </si>
  <si>
    <t>Permissible Exemptions</t>
  </si>
  <si>
    <t xml:space="preserve">Total Costs </t>
  </si>
  <si>
    <t xml:space="preserve">Projected Project Goals </t>
  </si>
  <si>
    <t>Property Acquisition</t>
  </si>
  <si>
    <t xml:space="preserve">Goal Type </t>
  </si>
  <si>
    <t>Construction Contingency</t>
  </si>
  <si>
    <t xml:space="preserve">MBE Spending Goal (18%) </t>
  </si>
  <si>
    <t>Taxes, Permits, Utilities</t>
  </si>
  <si>
    <t>WBE Spending Goal (7%)</t>
  </si>
  <si>
    <t xml:space="preserve">Total MWBE Spending Goal </t>
  </si>
  <si>
    <t>MWBE Submission Site</t>
  </si>
  <si>
    <t xml:space="preserve">Total Permissible Exemptions </t>
  </si>
  <si>
    <t xml:space="preserve">Enter Project Name: </t>
  </si>
  <si>
    <t xml:space="preserve">Developer/GC </t>
  </si>
  <si>
    <t xml:space="preserve">Completed by: </t>
  </si>
  <si>
    <t xml:space="preserve">Contact Email: </t>
  </si>
  <si>
    <t xml:space="preserve">Developer Email: </t>
  </si>
  <si>
    <t xml:space="preserve">Date Completed: </t>
  </si>
  <si>
    <t xml:space="preserve">Permissible Exemptions </t>
  </si>
  <si>
    <t>Soft Cost Contingency</t>
  </si>
  <si>
    <t>RACP Funding</t>
  </si>
  <si>
    <t>Financing Costs</t>
  </si>
  <si>
    <t xml:space="preserve"> </t>
  </si>
  <si>
    <t>MWBE Opportunity Goal</t>
  </si>
  <si>
    <t>Other</t>
  </si>
  <si>
    <t>PUI QLICI Loans</t>
  </si>
  <si>
    <t>Other CDE QLICI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</si>
</sst>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0" xfId="0" applyAlignment="1">
      <alignment vertical="center" wrapText="1"/>
    </xf>
    <xf numFmtId="0" fontId="0" fillId="0" borderId="13" xfId="0" applyBorder="1"/>
    <xf numFmtId="0" fontId="2" fillId="0" borderId="1" xfId="0" applyFont="1" applyBorder="1" applyAlignment="1">
      <alignment horizontal="center"/>
    </xf>
    <xf numFmtId="0" fontId="0" fillId="5" borderId="17" xfId="0" applyFill="1" applyBorder="1"/>
    <xf numFmtId="164" fontId="0" fillId="5" borderId="18" xfId="1" applyNumberFormat="1" applyFont="1" applyFill="1" applyBorder="1"/>
    <xf numFmtId="164" fontId="0" fillId="5" borderId="19" xfId="1" applyNumberFormat="1" applyFont="1" applyFill="1" applyBorder="1"/>
    <xf numFmtId="0" fontId="2" fillId="0" borderId="10" xfId="0" applyFont="1" applyBorder="1"/>
    <xf numFmtId="0" fontId="2" fillId="0" borderId="2" xfId="0" applyFont="1" applyBorder="1"/>
    <xf numFmtId="164" fontId="0" fillId="5" borderId="19" xfId="0" applyNumberFormat="1" applyFill="1" applyBorder="1"/>
    <xf numFmtId="0" fontId="0" fillId="5" borderId="20" xfId="0" applyFill="1" applyBorder="1"/>
    <xf numFmtId="164" fontId="0" fillId="5" borderId="21" xfId="0" applyNumberFormat="1" applyFill="1" applyBorder="1"/>
    <xf numFmtId="164" fontId="0" fillId="5" borderId="21" xfId="1" applyNumberFormat="1" applyFont="1" applyFill="1" applyBorder="1"/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8" xfId="0" applyFont="1" applyBorder="1"/>
    <xf numFmtId="0" fontId="0" fillId="0" borderId="16" xfId="0" applyBorder="1"/>
    <xf numFmtId="0" fontId="2" fillId="0" borderId="8" xfId="0" applyFont="1" applyBorder="1"/>
    <xf numFmtId="0" fontId="0" fillId="5" borderId="27" xfId="0" applyFill="1" applyBorder="1"/>
    <xf numFmtId="0" fontId="0" fillId="5" borderId="23" xfId="0" applyFill="1" applyBorder="1"/>
    <xf numFmtId="0" fontId="0" fillId="5" borderId="31" xfId="0" applyFill="1" applyBorder="1"/>
    <xf numFmtId="164" fontId="2" fillId="0" borderId="1" xfId="1" applyNumberFormat="1" applyFont="1" applyBorder="1"/>
    <xf numFmtId="0" fontId="2" fillId="0" borderId="0" xfId="0" applyFont="1"/>
    <xf numFmtId="164" fontId="2" fillId="0" borderId="9" xfId="0" applyNumberFormat="1" applyFont="1" applyBorder="1"/>
    <xf numFmtId="0" fontId="3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>
      <alignment vertical="top"/>
    </xf>
    <xf numFmtId="0" fontId="0" fillId="0" borderId="14" xfId="0" applyBorder="1"/>
    <xf numFmtId="0" fontId="2" fillId="0" borderId="8" xfId="0" applyFont="1" applyBorder="1" applyAlignment="1">
      <alignment horizontal="center"/>
    </xf>
    <xf numFmtId="14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horizontal="center"/>
    </xf>
    <xf numFmtId="164" fontId="2" fillId="3" borderId="28" xfId="0" applyNumberFormat="1" applyFont="1" applyFill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9" fillId="3" borderId="0" xfId="2" applyFill="1" applyAlignment="1">
      <alignment horizontal="center"/>
    </xf>
    <xf numFmtId="0" fontId="9" fillId="3" borderId="5" xfId="2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0" fillId="3" borderId="33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0" fontId="2" fillId="6" borderId="17" xfId="0" applyFont="1" applyFill="1" applyBorder="1" applyAlignment="1">
      <alignment horizontal="left"/>
    </xf>
    <xf numFmtId="0" fontId="2" fillId="6" borderId="36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5" borderId="14" xfId="2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0" fillId="5" borderId="22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0" fillId="5" borderId="37" xfId="0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</xdr:colOff>
      <xdr:row>0</xdr:row>
      <xdr:rowOff>317500</xdr:rowOff>
    </xdr:from>
    <xdr:to>
      <xdr:col>9</xdr:col>
      <xdr:colOff>211667</xdr:colOff>
      <xdr:row>1</xdr:row>
      <xdr:rowOff>330782</xdr:rowOff>
    </xdr:to>
    <xdr:pic>
      <xdr:nvPicPr>
        <xdr:cNvPr id="2" name="Picture 1" descr="Image result for URA Logo">
          <a:extLst>
            <a:ext uri="{FF2B5EF4-FFF2-40B4-BE49-F238E27FC236}">
              <a16:creationId xmlns:a16="http://schemas.microsoft.com/office/drawing/2014/main" id="{161A23A6-D88F-45A5-9252-22998C00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99" y="317500"/>
          <a:ext cx="1524001" cy="35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.jotform.com/dwalker397/mwbesubm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3E57-6E2B-48CD-BDB7-0CA48BDB4E18}">
  <dimension ref="A1:J33"/>
  <sheetViews>
    <sheetView showGridLines="0" tabSelected="1" zoomScale="110" zoomScaleNormal="110" workbookViewId="0">
      <selection activeCell="D26" sqref="D26:E26"/>
    </sheetView>
  </sheetViews>
  <sheetFormatPr defaultRowHeight="14.4" x14ac:dyDescent="0.3"/>
  <cols>
    <col min="1" max="1" width="20.109375" customWidth="1"/>
    <col min="2" max="2" width="19.109375" customWidth="1"/>
    <col min="3" max="3" width="3.88671875" customWidth="1"/>
    <col min="4" max="4" width="22.109375" customWidth="1"/>
    <col min="5" max="5" width="16.6640625" customWidth="1"/>
    <col min="6" max="6" width="3.44140625" customWidth="1"/>
    <col min="7" max="7" width="26.33203125" customWidth="1"/>
    <col min="8" max="8" width="11.109375" customWidth="1"/>
    <col min="9" max="9" width="9" customWidth="1"/>
    <col min="10" max="10" width="4.44140625" customWidth="1"/>
  </cols>
  <sheetData>
    <row r="1" spans="1:10" ht="25.8" x14ac:dyDescent="0.5">
      <c r="A1" s="86" t="s">
        <v>0</v>
      </c>
      <c r="B1" s="87"/>
      <c r="C1" s="87"/>
      <c r="D1" s="87"/>
      <c r="E1" s="87"/>
      <c r="F1" s="87"/>
      <c r="G1" s="87"/>
    </row>
    <row r="2" spans="1:10" ht="33" customHeight="1" x14ac:dyDescent="0.5">
      <c r="A2" s="90" t="s">
        <v>1</v>
      </c>
      <c r="B2" s="90"/>
      <c r="C2" s="90"/>
      <c r="D2" s="90"/>
      <c r="E2" s="90"/>
      <c r="F2" s="90"/>
      <c r="G2" s="90"/>
      <c r="H2" s="30"/>
      <c r="I2" s="30"/>
      <c r="J2" s="30"/>
    </row>
    <row r="3" spans="1:10" ht="15.6" hidden="1" x14ac:dyDescent="0.3">
      <c r="A3" s="88"/>
      <c r="B3" s="88"/>
      <c r="C3" s="31"/>
      <c r="D3" s="31"/>
      <c r="E3" s="31"/>
      <c r="F3" s="29"/>
    </row>
    <row r="4" spans="1:10" ht="15" hidden="1" thickBot="1" x14ac:dyDescent="0.35">
      <c r="F4" s="4"/>
      <c r="G4" s="4"/>
      <c r="H4" s="4"/>
      <c r="I4" s="4"/>
      <c r="J4" s="3"/>
    </row>
    <row r="5" spans="1:10" ht="15" thickBot="1" x14ac:dyDescent="0.35">
      <c r="A5" s="1"/>
      <c r="J5" s="2"/>
    </row>
    <row r="6" spans="1:10" ht="33" customHeight="1" thickBot="1" x14ac:dyDescent="0.35">
      <c r="A6" s="41" t="s">
        <v>2</v>
      </c>
      <c r="B6" s="42"/>
      <c r="C6" s="42"/>
      <c r="D6" s="42"/>
      <c r="E6" s="43"/>
      <c r="F6" s="6"/>
      <c r="G6" s="36" t="s">
        <v>43</v>
      </c>
      <c r="H6" s="37"/>
      <c r="I6" s="37"/>
      <c r="J6" s="38"/>
    </row>
    <row r="7" spans="1:10" ht="36.6" thickBot="1" x14ac:dyDescent="0.35">
      <c r="A7" s="39" t="s">
        <v>3</v>
      </c>
      <c r="B7" s="40"/>
      <c r="C7" s="19"/>
      <c r="D7" s="39" t="s">
        <v>4</v>
      </c>
      <c r="E7" s="40"/>
      <c r="G7" s="18" t="s">
        <v>5</v>
      </c>
      <c r="H7" s="60"/>
      <c r="I7" s="61"/>
      <c r="J7" s="62"/>
    </row>
    <row r="8" spans="1:10" ht="15" thickBot="1" x14ac:dyDescent="0.35">
      <c r="A8" s="33" t="s">
        <v>6</v>
      </c>
      <c r="B8" s="7" t="s">
        <v>7</v>
      </c>
      <c r="D8" s="12" t="s">
        <v>8</v>
      </c>
      <c r="E8" s="11" t="s">
        <v>9</v>
      </c>
      <c r="J8" s="2"/>
    </row>
    <row r="9" spans="1:10" ht="15" thickBot="1" x14ac:dyDescent="0.35">
      <c r="A9" s="23" t="s">
        <v>10</v>
      </c>
      <c r="B9" s="9"/>
      <c r="D9" s="8" t="s">
        <v>11</v>
      </c>
      <c r="E9" s="13"/>
      <c r="J9" s="2"/>
    </row>
    <row r="10" spans="1:10" ht="15" customHeight="1" x14ac:dyDescent="0.3">
      <c r="A10" s="24" t="s">
        <v>12</v>
      </c>
      <c r="B10" s="10"/>
      <c r="D10" s="8" t="s">
        <v>13</v>
      </c>
      <c r="E10" s="13"/>
      <c r="G10" s="63" t="str">
        <f>IF(B15=E15,"Upload a copy of this plan to the MWBE website. Plans cannot be approved until a copy of this form is received . ","ERROR: Sources and Uses fields do not yet match. Fill in the fields correctly to get an accurate Opportunity amount. ")</f>
        <v xml:space="preserve">Upload a copy of this plan to the MWBE website. Plans cannot be approved until a copy of this form is received . </v>
      </c>
      <c r="H10" s="64"/>
      <c r="I10" s="64"/>
      <c r="J10" s="65"/>
    </row>
    <row r="11" spans="1:10" ht="15" customHeight="1" x14ac:dyDescent="0.3">
      <c r="A11" s="24" t="s">
        <v>14</v>
      </c>
      <c r="B11" s="10"/>
      <c r="D11" s="8" t="s">
        <v>15</v>
      </c>
      <c r="E11" s="13"/>
      <c r="G11" s="66"/>
      <c r="H11" s="67"/>
      <c r="I11" s="67"/>
      <c r="J11" s="68"/>
    </row>
    <row r="12" spans="1:10" ht="15" customHeight="1" x14ac:dyDescent="0.3">
      <c r="A12" s="24" t="s">
        <v>16</v>
      </c>
      <c r="B12" s="10"/>
      <c r="D12" s="8" t="s">
        <v>17</v>
      </c>
      <c r="E12" s="13"/>
      <c r="G12" s="66"/>
      <c r="H12" s="67"/>
      <c r="I12" s="67"/>
      <c r="J12" s="68"/>
    </row>
    <row r="13" spans="1:10" ht="15" customHeight="1" x14ac:dyDescent="0.3">
      <c r="A13" s="24"/>
      <c r="B13" s="10"/>
      <c r="D13" s="8"/>
      <c r="E13" s="13"/>
      <c r="G13" s="66"/>
      <c r="H13" s="67"/>
      <c r="I13" s="67"/>
      <c r="J13" s="68"/>
    </row>
    <row r="14" spans="1:10" ht="15.75" customHeight="1" thickBot="1" x14ac:dyDescent="0.35">
      <c r="A14" s="25"/>
      <c r="B14" s="16"/>
      <c r="D14" s="14"/>
      <c r="E14" s="15"/>
      <c r="G14" s="66"/>
      <c r="H14" s="67"/>
      <c r="I14" s="67"/>
      <c r="J14" s="68"/>
    </row>
    <row r="15" spans="1:10" ht="15.75" customHeight="1" thickBot="1" x14ac:dyDescent="0.35">
      <c r="A15" s="22" t="s">
        <v>18</v>
      </c>
      <c r="B15" s="26">
        <f>SUM(B9:B14)</f>
        <v>0</v>
      </c>
      <c r="C15" s="27"/>
      <c r="D15" s="17" t="s">
        <v>18</v>
      </c>
      <c r="E15" s="28">
        <v>0</v>
      </c>
      <c r="G15" s="66"/>
      <c r="H15" s="67"/>
      <c r="I15" s="67"/>
      <c r="J15" s="68"/>
    </row>
    <row r="16" spans="1:10" ht="3.75" customHeight="1" thickBot="1" x14ac:dyDescent="0.35">
      <c r="A16" s="1"/>
      <c r="G16" s="69"/>
      <c r="H16" s="70"/>
      <c r="I16" s="70"/>
      <c r="J16" s="71"/>
    </row>
    <row r="17" spans="1:10" ht="4.5" customHeight="1" thickBot="1" x14ac:dyDescent="0.35">
      <c r="A17" s="1"/>
      <c r="J17" s="2"/>
    </row>
    <row r="18" spans="1:10" ht="24" thickBot="1" x14ac:dyDescent="0.5">
      <c r="A18" s="44" t="s">
        <v>19</v>
      </c>
      <c r="B18" s="45"/>
      <c r="C18" s="45"/>
      <c r="D18" s="45"/>
      <c r="E18" s="46"/>
      <c r="J18" s="2"/>
    </row>
    <row r="19" spans="1:10" ht="21.75" customHeight="1" thickBot="1" x14ac:dyDescent="0.45">
      <c r="A19" s="92" t="s">
        <v>20</v>
      </c>
      <c r="B19" s="93"/>
      <c r="C19" s="94"/>
      <c r="D19" s="50" t="s">
        <v>21</v>
      </c>
      <c r="E19" s="51"/>
      <c r="G19" s="74" t="s">
        <v>22</v>
      </c>
      <c r="H19" s="75"/>
      <c r="I19" s="75"/>
      <c r="J19" s="76"/>
    </row>
    <row r="20" spans="1:10" ht="16.2" thickBot="1" x14ac:dyDescent="0.35">
      <c r="A20" s="95" t="s">
        <v>23</v>
      </c>
      <c r="B20" s="96"/>
      <c r="C20" s="96"/>
      <c r="D20" s="52"/>
      <c r="E20" s="52"/>
      <c r="G20" s="20" t="s">
        <v>24</v>
      </c>
      <c r="H20" s="77" t="s">
        <v>9</v>
      </c>
      <c r="I20" s="78"/>
      <c r="J20" s="79"/>
    </row>
    <row r="21" spans="1:10" x14ac:dyDescent="0.3">
      <c r="A21" s="47" t="s">
        <v>25</v>
      </c>
      <c r="B21" s="35"/>
      <c r="C21" s="35"/>
      <c r="D21" s="53"/>
      <c r="E21" s="53"/>
      <c r="G21" s="21" t="s">
        <v>26</v>
      </c>
      <c r="H21" s="80">
        <f>SUM(H7)*0.18</f>
        <v>0</v>
      </c>
      <c r="I21" s="81"/>
      <c r="J21" s="82"/>
    </row>
    <row r="22" spans="1:10" ht="15" thickBot="1" x14ac:dyDescent="0.35">
      <c r="A22" s="47" t="s">
        <v>27</v>
      </c>
      <c r="B22" s="35"/>
      <c r="C22" s="35"/>
      <c r="D22" s="102"/>
      <c r="E22" s="103"/>
      <c r="G22" s="1" t="s">
        <v>28</v>
      </c>
      <c r="H22" s="54">
        <f>SUM(H7)*0.07</f>
        <v>0</v>
      </c>
      <c r="I22" s="55"/>
      <c r="J22" s="56"/>
    </row>
    <row r="23" spans="1:10" ht="15" thickBot="1" x14ac:dyDescent="0.35">
      <c r="A23" s="47" t="s">
        <v>27</v>
      </c>
      <c r="B23" s="35"/>
      <c r="C23" s="35"/>
      <c r="D23" s="53"/>
      <c r="E23" s="53"/>
      <c r="G23" s="22" t="s">
        <v>29</v>
      </c>
      <c r="H23" s="57">
        <f>SUM(H21:J22)</f>
        <v>0</v>
      </c>
      <c r="I23" s="58"/>
      <c r="J23" s="59"/>
    </row>
    <row r="24" spans="1:10" x14ac:dyDescent="0.3">
      <c r="A24" s="47"/>
      <c r="B24" s="35"/>
      <c r="C24" s="35"/>
      <c r="D24" s="53"/>
      <c r="E24" s="53"/>
      <c r="J24" s="2"/>
    </row>
    <row r="25" spans="1:10" x14ac:dyDescent="0.3">
      <c r="A25" s="48"/>
      <c r="B25" s="49"/>
      <c r="C25" s="49"/>
      <c r="D25" s="91"/>
      <c r="E25" s="91"/>
      <c r="G25" s="72" t="s">
        <v>30</v>
      </c>
      <c r="H25" s="72"/>
      <c r="I25" s="72"/>
      <c r="J25" s="73"/>
    </row>
    <row r="26" spans="1:10" ht="15" thickBot="1" x14ac:dyDescent="0.35">
      <c r="A26" s="97" t="s">
        <v>31</v>
      </c>
      <c r="B26" s="98"/>
      <c r="C26" s="99"/>
      <c r="D26" s="100">
        <f>SUM(D20:E25)</f>
        <v>0</v>
      </c>
      <c r="E26" s="101"/>
      <c r="F26" s="4"/>
      <c r="G26" s="4"/>
      <c r="H26" s="4"/>
      <c r="I26" s="4"/>
      <c r="J26" s="3"/>
    </row>
    <row r="28" spans="1:10" x14ac:dyDescent="0.3">
      <c r="A28" s="83" t="s">
        <v>32</v>
      </c>
      <c r="B28" s="84"/>
      <c r="C28" s="84"/>
      <c r="D28" s="85"/>
    </row>
    <row r="29" spans="1:10" x14ac:dyDescent="0.3">
      <c r="A29" s="32" t="s">
        <v>33</v>
      </c>
      <c r="B29" s="35"/>
      <c r="C29" s="35"/>
      <c r="D29" s="35"/>
    </row>
    <row r="30" spans="1:10" x14ac:dyDescent="0.3">
      <c r="A30" s="32" t="s">
        <v>34</v>
      </c>
      <c r="B30" s="35"/>
      <c r="C30" s="35"/>
      <c r="D30" s="35"/>
    </row>
    <row r="31" spans="1:10" x14ac:dyDescent="0.3">
      <c r="A31" s="32" t="s">
        <v>35</v>
      </c>
      <c r="B31" s="89"/>
      <c r="C31" s="35"/>
      <c r="D31" s="35"/>
    </row>
    <row r="32" spans="1:10" x14ac:dyDescent="0.3">
      <c r="A32" s="32" t="s">
        <v>36</v>
      </c>
      <c r="B32" s="34"/>
      <c r="C32" s="35"/>
      <c r="D32" s="35"/>
    </row>
    <row r="33" spans="1:4" x14ac:dyDescent="0.3">
      <c r="A33" s="32" t="s">
        <v>37</v>
      </c>
      <c r="B33" s="34"/>
      <c r="C33" s="35"/>
      <c r="D33" s="35"/>
    </row>
  </sheetData>
  <mergeCells count="38">
    <mergeCell ref="B32:D32"/>
    <mergeCell ref="A28:D28"/>
    <mergeCell ref="A1:G1"/>
    <mergeCell ref="A3:B3"/>
    <mergeCell ref="B29:D29"/>
    <mergeCell ref="B30:D30"/>
    <mergeCell ref="B31:D31"/>
    <mergeCell ref="A2:G2"/>
    <mergeCell ref="D25:E25"/>
    <mergeCell ref="A19:C19"/>
    <mergeCell ref="A20:C20"/>
    <mergeCell ref="A21:C21"/>
    <mergeCell ref="A22:C22"/>
    <mergeCell ref="A26:C26"/>
    <mergeCell ref="D26:E26"/>
    <mergeCell ref="A23:C23"/>
    <mergeCell ref="H7:J7"/>
    <mergeCell ref="G10:J16"/>
    <mergeCell ref="G25:J25"/>
    <mergeCell ref="G19:J19"/>
    <mergeCell ref="H20:J20"/>
    <mergeCell ref="H21:J21"/>
    <mergeCell ref="B33:D33"/>
    <mergeCell ref="G6:J6"/>
    <mergeCell ref="A7:B7"/>
    <mergeCell ref="D7:E7"/>
    <mergeCell ref="A6:E6"/>
    <mergeCell ref="A18:E18"/>
    <mergeCell ref="A24:C24"/>
    <mergeCell ref="A25:C25"/>
    <mergeCell ref="D19:E19"/>
    <mergeCell ref="D20:E20"/>
    <mergeCell ref="D21:E21"/>
    <mergeCell ref="D22:E22"/>
    <mergeCell ref="D23:E23"/>
    <mergeCell ref="D24:E24"/>
    <mergeCell ref="H22:J22"/>
    <mergeCell ref="H23:J23"/>
  </mergeCells>
  <conditionalFormatting sqref="G10:J16">
    <cfRule type="containsText" dxfId="3" priority="2" operator="containsText" text="attach">
      <formula>NOT(ISERROR(SEARCH("attach",G10)))</formula>
    </cfRule>
    <cfRule type="containsText" dxfId="2" priority="3" operator="containsText" text="next">
      <formula>NOT(ISERROR(SEARCH("next",G10)))</formula>
    </cfRule>
    <cfRule type="containsText" dxfId="1" priority="4" operator="containsText" text="error">
      <formula>NOT(ISERROR(SEARCH("error",G10)))</formula>
    </cfRule>
    <cfRule type="containsText" dxfId="0" priority="5" operator="containsText" text="value">
      <formula>NOT(ISERROR(SEARCH("value",G10)))</formula>
    </cfRule>
  </conditionalFormatting>
  <hyperlinks>
    <hyperlink ref="G25:J25" r:id="rId1" display="MWBE Submission Site" xr:uid="{3D77F2E7-E4EF-43D0-8C63-D1D719A2DCA7}"/>
  </hyperlinks>
  <pageMargins left="0.2" right="0.2" top="0.25" bottom="0.25" header="0.3" footer="0"/>
  <pageSetup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43EA9F-51FF-4D95-A5C7-AA6126C45EE4}">
            <xm:f>NOT(ISERROR(SEARCH("website",G10)))</xm:f>
            <xm:f>"website"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G10:J16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386488-C476-4333-ADC3-4AEE1340A3A3}">
          <x14:formula1>
            <xm:f>Key!$A$2:$A$8</xm:f>
          </x14:formula1>
          <xm:sqref>A16</xm:sqref>
        </x14:dataValidation>
        <x14:dataValidation type="list" allowBlank="1" showInputMessage="1" showErrorMessage="1" xr:uid="{C41181C2-8333-44E3-8D75-374E6D6AD1D2}">
          <x14:formula1>
            <xm:f>Key!$B$2:$B$6</xm:f>
          </x14:formula1>
          <xm:sqref>D9:D14</xm:sqref>
        </x14:dataValidation>
        <x14:dataValidation type="list" allowBlank="1" showInputMessage="1" showErrorMessage="1" xr:uid="{3B373C85-D1D0-4F82-B000-36C78DA1C11D}">
          <x14:formula1>
            <xm:f>Key!$C$2:$C$8</xm:f>
          </x14:formula1>
          <xm:sqref>A20:A25</xm:sqref>
        </x14:dataValidation>
        <x14:dataValidation type="list" allowBlank="1" showInputMessage="1" showErrorMessage="1" xr:uid="{31D3289D-4C9F-4FB4-BF51-D44BEE337064}">
          <x14:formula1>
            <xm:f>Key!$A$2:$A$9</xm:f>
          </x14:formula1>
          <xm:sqref>A9:A14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CC57-66CD-4710-82B2-B5B5E461BD85}">
  <dimension ref="A1:G10"/>
  <sheetViews>
    <sheetView workbookViewId="0">
      <selection activeCell="A9" sqref="A9"/>
    </sheetView>
  </sheetViews>
  <sheetFormatPr defaultRowHeight="14.4" x14ac:dyDescent="0.3"/>
  <cols>
    <col min="1" max="1" width="19.6640625" bestFit="1" customWidth="1"/>
    <col min="2" max="2" width="22.33203125" bestFit="1" customWidth="1"/>
    <col min="3" max="3" width="38.109375" customWidth="1"/>
  </cols>
  <sheetData>
    <row r="1" spans="1:7" x14ac:dyDescent="0.3">
      <c r="A1" t="s">
        <v>3</v>
      </c>
      <c r="B1" t="s">
        <v>4</v>
      </c>
      <c r="C1" t="s">
        <v>38</v>
      </c>
    </row>
    <row r="2" spans="1:7" x14ac:dyDescent="0.3">
      <c r="A2" t="s">
        <v>10</v>
      </c>
      <c r="B2" t="s">
        <v>11</v>
      </c>
      <c r="C2" s="5" t="s">
        <v>39</v>
      </c>
      <c r="D2" s="5"/>
      <c r="E2" s="5"/>
      <c r="F2" s="5"/>
      <c r="G2" s="5"/>
    </row>
    <row r="3" spans="1:7" x14ac:dyDescent="0.3">
      <c r="A3" t="s">
        <v>14</v>
      </c>
      <c r="B3" t="s">
        <v>13</v>
      </c>
      <c r="C3" s="5" t="s">
        <v>25</v>
      </c>
      <c r="D3" s="5"/>
      <c r="E3" s="5"/>
      <c r="F3" s="5"/>
      <c r="G3" s="5"/>
    </row>
    <row r="4" spans="1:7" x14ac:dyDescent="0.3">
      <c r="A4" t="s">
        <v>40</v>
      </c>
      <c r="B4" t="s">
        <v>15</v>
      </c>
      <c r="C4" s="5" t="s">
        <v>23</v>
      </c>
      <c r="D4" s="5"/>
      <c r="E4" s="5"/>
      <c r="F4" s="5"/>
      <c r="G4" s="5"/>
    </row>
    <row r="5" spans="1:7" x14ac:dyDescent="0.3">
      <c r="A5" t="s">
        <v>12</v>
      </c>
      <c r="B5" t="s">
        <v>17</v>
      </c>
      <c r="C5" s="5" t="s">
        <v>27</v>
      </c>
      <c r="D5" s="5"/>
      <c r="E5" s="5"/>
      <c r="F5" s="5"/>
      <c r="G5" s="5"/>
    </row>
    <row r="6" spans="1:7" x14ac:dyDescent="0.3">
      <c r="A6" t="s">
        <v>16</v>
      </c>
      <c r="C6" s="5" t="s">
        <v>41</v>
      </c>
      <c r="D6" s="5"/>
      <c r="E6" s="5"/>
      <c r="F6" s="5"/>
      <c r="G6" s="5"/>
    </row>
    <row r="7" spans="1:7" x14ac:dyDescent="0.3">
      <c r="A7" t="s">
        <v>45</v>
      </c>
      <c r="B7" t="s">
        <v>42</v>
      </c>
      <c r="C7" s="5"/>
      <c r="D7" s="5"/>
      <c r="E7" s="5"/>
      <c r="F7" s="5"/>
      <c r="G7" s="5"/>
    </row>
    <row r="8" spans="1:7" x14ac:dyDescent="0.3">
      <c r="A8" t="s">
        <v>46</v>
      </c>
      <c r="D8" s="5"/>
      <c r="E8" s="5"/>
      <c r="F8" s="5"/>
      <c r="G8" s="5"/>
    </row>
    <row r="9" spans="1:7" x14ac:dyDescent="0.3">
      <c r="A9" t="s">
        <v>44</v>
      </c>
      <c r="C9" s="5"/>
      <c r="D9" s="5"/>
      <c r="E9" s="5"/>
      <c r="F9" s="5"/>
      <c r="G9" s="5"/>
    </row>
    <row r="10" spans="1:7" x14ac:dyDescent="0.3">
      <c r="D10" s="5"/>
      <c r="E10" s="5"/>
      <c r="F10" s="5"/>
      <c r="G10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51D57F56509448230CEA1FAA83C30" ma:contentTypeVersion="13" ma:contentTypeDescription="Create a new document." ma:contentTypeScope="" ma:versionID="e31e0eea0339e80c5f6f9f9d41676bac">
  <xsd:schema xmlns:xsd="http://www.w3.org/2001/XMLSchema" xmlns:xs="http://www.w3.org/2001/XMLSchema" xmlns:p="http://schemas.microsoft.com/office/2006/metadata/properties" xmlns:ns3="c8a6790b-0efc-428c-aeb3-5e9415700ecc" xmlns:ns4="5b70a57e-fa7c-4e37-b673-d84c3bb99725" targetNamespace="http://schemas.microsoft.com/office/2006/metadata/properties" ma:root="true" ma:fieldsID="e2615c95e2f591f59a5e49a1e8e20e33" ns3:_="" ns4:_="">
    <xsd:import namespace="c8a6790b-0efc-428c-aeb3-5e9415700ecc"/>
    <xsd:import namespace="5b70a57e-fa7c-4e37-b673-d84c3bb997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6790b-0efc-428c-aeb3-5e9415700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0a57e-fa7c-4e37-b673-d84c3bb9972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F9A0AE-E133-4C07-B780-ECFA5AD2D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a6790b-0efc-428c-aeb3-5e9415700ecc"/>
    <ds:schemaRef ds:uri="5b70a57e-fa7c-4e37-b673-d84c3bb99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AED4E-29B9-49ED-98C5-2578A271EA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D854B-A9D8-4ADD-9696-8E15842E93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70a57e-fa7c-4e37-b673-d84c3bb99725"/>
    <ds:schemaRef ds:uri="http://purl.org/dc/elements/1.1/"/>
    <ds:schemaRef ds:uri="http://schemas.microsoft.com/office/2006/metadata/properties"/>
    <ds:schemaRef ds:uri="c8a6790b-0efc-428c-aeb3-5e9415700ec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Key</vt:lpstr>
      <vt:lpstr>Calculator!Print_Area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 Family</dc:creator>
  <cp:keywords/>
  <dc:description/>
  <cp:lastModifiedBy>Jazmine Derico</cp:lastModifiedBy>
  <cp:revision/>
  <dcterms:created xsi:type="dcterms:W3CDTF">2019-03-10T02:05:46Z</dcterms:created>
  <dcterms:modified xsi:type="dcterms:W3CDTF">2024-04-09T15:22:21Z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0x010100D5D51D57F56509448230CEA1FAA83C30</vt:lpwstr>
  </property>
</Properties>
</file>